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2" yWindow="-156" windowWidth="23136" windowHeight="4752" tabRatio="601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AV3" i="2"/>
  <c r="AN3"/>
  <c r="AV2"/>
  <c r="AN2"/>
</calcChain>
</file>

<file path=xl/sharedStrings.xml><?xml version="1.0" encoding="utf-8"?>
<sst xmlns="http://schemas.openxmlformats.org/spreadsheetml/2006/main" count="87" uniqueCount="72">
  <si>
    <t>Family</t>
  </si>
  <si>
    <t>Genus</t>
  </si>
  <si>
    <t>Species</t>
  </si>
  <si>
    <t>pH</t>
  </si>
  <si>
    <t>Determiner</t>
  </si>
  <si>
    <t>Cataloguer</t>
  </si>
  <si>
    <t>Collector</t>
  </si>
  <si>
    <t>container</t>
  </si>
  <si>
    <t>Shipped</t>
  </si>
  <si>
    <t>Image_Filename</t>
  </si>
  <si>
    <t>Collection_Country</t>
  </si>
  <si>
    <t>Collection_Broad_Region</t>
  </si>
  <si>
    <t>Collection_Narrow_Region</t>
  </si>
  <si>
    <t>Site_Name</t>
  </si>
  <si>
    <t>Locality_Description</t>
  </si>
  <si>
    <t>Habitat_Type</t>
  </si>
  <si>
    <t>Collection_Notes</t>
  </si>
  <si>
    <t>Collection_Date</t>
  </si>
  <si>
    <t>Date_Preserved</t>
  </si>
  <si>
    <t>Collection_Time</t>
  </si>
  <si>
    <t>Collection_ID</t>
  </si>
  <si>
    <t>Predator_Regime</t>
  </si>
  <si>
    <t>Water_Flow</t>
  </si>
  <si>
    <t>Collection_Method</t>
  </si>
  <si>
    <t>Specimen_ID</t>
  </si>
  <si>
    <t>Animal_Status</t>
  </si>
  <si>
    <t>Preservation_Method</t>
  </si>
  <si>
    <t>Storage_Liquid</t>
  </si>
  <si>
    <t>Image_Type</t>
  </si>
  <si>
    <t>Image_Perspective</t>
  </si>
  <si>
    <t>Image_Folder</t>
  </si>
  <si>
    <t>Specimen_Notes</t>
  </si>
  <si>
    <t>Video_Filename</t>
  </si>
  <si>
    <t>Video_Type</t>
  </si>
  <si>
    <t>Tissue_ID</t>
  </si>
  <si>
    <t>Diet_ID</t>
  </si>
  <si>
    <t>Catalogue_Date</t>
  </si>
  <si>
    <t>Latitude</t>
  </si>
  <si>
    <t>Longitude</t>
  </si>
  <si>
    <t>Lab_or_Field</t>
  </si>
  <si>
    <t>Air_Temp</t>
  </si>
  <si>
    <t>Water_Temp</t>
  </si>
  <si>
    <t>Dissolved_Oxygen_mg_perL</t>
  </si>
  <si>
    <t>Salinity_ppt</t>
  </si>
  <si>
    <t>Conductivity_mS</t>
  </si>
  <si>
    <t>Secchi_Depth_m</t>
  </si>
  <si>
    <t>Max_Depth_m</t>
  </si>
  <si>
    <t>Elevation_m</t>
  </si>
  <si>
    <t>Depth_Collected_m</t>
  </si>
  <si>
    <t>Sex_or_Age_Class</t>
  </si>
  <si>
    <t>Mass_g</t>
  </si>
  <si>
    <t>Image_or_Video_Date</t>
  </si>
  <si>
    <t>Returned</t>
  </si>
  <si>
    <t>Poeciliidae</t>
  </si>
  <si>
    <t>Gambusia</t>
  </si>
  <si>
    <t>hubbsi</t>
  </si>
  <si>
    <t>Bahamas</t>
  </si>
  <si>
    <t>Exumas</t>
  </si>
  <si>
    <t>Norman's Key Creek (Norman's Pond)</t>
  </si>
  <si>
    <t>Field</t>
  </si>
  <si>
    <t>Preserved</t>
  </si>
  <si>
    <t>95% Alcohol</t>
  </si>
  <si>
    <t>70% Alcohol</t>
  </si>
  <si>
    <t>tube</t>
  </si>
  <si>
    <t>F</t>
  </si>
  <si>
    <t>Photograph</t>
  </si>
  <si>
    <t>dorsal</t>
  </si>
  <si>
    <t>2012_04_24_00004</t>
  </si>
  <si>
    <t>RBL</t>
  </si>
  <si>
    <t>JW</t>
  </si>
  <si>
    <t>lateral</t>
  </si>
  <si>
    <t>2012_04_24_00002</t>
  </si>
</sst>
</file>

<file path=xl/styles.xml><?xml version="1.0" encoding="utf-8"?>
<styleSheet xmlns="http://schemas.openxmlformats.org/spreadsheetml/2006/main">
  <numFmts count="5">
    <numFmt numFmtId="164" formatCode="[$-409]d\-mmm\-yyyy;@"/>
    <numFmt numFmtId="165" formatCode="00000"/>
    <numFmt numFmtId="166" formatCode="0.00000"/>
    <numFmt numFmtId="167" formatCode="\C00000"/>
    <numFmt numFmtId="168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3" fillId="3" borderId="0" applyNumberFormat="0" applyBorder="0" applyAlignment="0" applyProtection="0"/>
  </cellStyleXfs>
  <cellXfs count="29">
    <xf numFmtId="0" fontId="0" fillId="0" borderId="0" xfId="0"/>
    <xf numFmtId="0" fontId="0" fillId="0" borderId="0" xfId="0"/>
    <xf numFmtId="164" fontId="0" fillId="0" borderId="0" xfId="0" applyNumberFormat="1"/>
    <xf numFmtId="167" fontId="0" fillId="0" borderId="0" xfId="0" applyNumberFormat="1"/>
    <xf numFmtId="0" fontId="2" fillId="0" borderId="1" xfId="0" applyFont="1" applyFill="1" applyBorder="1"/>
    <xf numFmtId="166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/>
    <xf numFmtId="167" fontId="2" fillId="0" borderId="1" xfId="0" applyNumberFormat="1" applyFont="1" applyFill="1" applyBorder="1"/>
    <xf numFmtId="165" fontId="2" fillId="0" borderId="1" xfId="0" applyNumberFormat="1" applyFont="1" applyFill="1" applyBorder="1"/>
    <xf numFmtId="49" fontId="2" fillId="0" borderId="1" xfId="0" applyNumberFormat="1" applyFont="1" applyFill="1" applyBorder="1"/>
    <xf numFmtId="0" fontId="2" fillId="0" borderId="3" xfId="0" applyFont="1" applyFill="1" applyBorder="1"/>
    <xf numFmtId="166" fontId="2" fillId="0" borderId="3" xfId="0" applyNumberFormat="1" applyFont="1" applyFill="1" applyBorder="1" applyAlignment="1">
      <alignment horizontal="right"/>
    </xf>
    <xf numFmtId="164" fontId="2" fillId="0" borderId="3" xfId="0" applyNumberFormat="1" applyFont="1" applyFill="1" applyBorder="1"/>
    <xf numFmtId="49" fontId="2" fillId="0" borderId="3" xfId="0" applyNumberFormat="1" applyFont="1" applyFill="1" applyBorder="1"/>
    <xf numFmtId="167" fontId="2" fillId="0" borderId="3" xfId="0" applyNumberFormat="1" applyFont="1" applyFill="1" applyBorder="1"/>
    <xf numFmtId="165" fontId="2" fillId="0" borderId="3" xfId="1" applyNumberFormat="1" applyFont="1" applyFill="1" applyBorder="1"/>
    <xf numFmtId="165" fontId="2" fillId="0" borderId="3" xfId="0" applyNumberFormat="1" applyFont="1" applyFill="1" applyBorder="1"/>
    <xf numFmtId="0" fontId="3" fillId="3" borderId="0" xfId="2"/>
    <xf numFmtId="0" fontId="3" fillId="3" borderId="3" xfId="2" applyBorder="1"/>
    <xf numFmtId="0" fontId="3" fillId="3" borderId="1" xfId="2" applyBorder="1"/>
    <xf numFmtId="168" fontId="3" fillId="3" borderId="0" xfId="2" applyNumberFormat="1"/>
    <xf numFmtId="164" fontId="3" fillId="3" borderId="0" xfId="2" applyNumberFormat="1"/>
    <xf numFmtId="168" fontId="3" fillId="3" borderId="3" xfId="2" applyNumberFormat="1" applyBorder="1"/>
    <xf numFmtId="164" fontId="3" fillId="3" borderId="3" xfId="2" applyNumberFormat="1" applyBorder="1"/>
    <xf numFmtId="168" fontId="3" fillId="3" borderId="1" xfId="2" applyNumberFormat="1" applyBorder="1"/>
    <xf numFmtId="164" fontId="3" fillId="3" borderId="1" xfId="2" applyNumberFormat="1" applyBorder="1"/>
    <xf numFmtId="165" fontId="3" fillId="3" borderId="0" xfId="2" applyNumberFormat="1"/>
    <xf numFmtId="165" fontId="3" fillId="3" borderId="3" xfId="2" applyNumberFormat="1" applyBorder="1"/>
    <xf numFmtId="165" fontId="3" fillId="3" borderId="1" xfId="2" applyNumberFormat="1" applyBorder="1"/>
  </cellXfs>
  <cellStyles count="3">
    <cellStyle name="Neutral" xfId="2" builtinId="28"/>
    <cellStyle name="Normal" xfId="0" builtinId="0"/>
    <cellStyle name="Note" xfId="1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922020</xdr:colOff>
      <xdr:row>11</xdr:row>
      <xdr:rowOff>144780</xdr:rowOff>
    </xdr:to>
    <xdr:sp macro="" textlink="">
      <xdr:nvSpPr>
        <xdr:cNvPr id="2" name="TextBox 1"/>
        <xdr:cNvSpPr txBox="1"/>
      </xdr:nvSpPr>
      <xdr:spPr>
        <a:xfrm>
          <a:off x="670560" y="731520"/>
          <a:ext cx="10500360" cy="1424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To use this template: </a:t>
          </a:r>
        </a:p>
        <a:p>
          <a:r>
            <a:rPr lang="en-US" sz="1100"/>
            <a:t>Replace the existing data with information</a:t>
          </a:r>
          <a:r>
            <a:rPr lang="en-US" sz="1100" baseline="0"/>
            <a:t> from your collection, but do not delete rows 2 and 3 because they contain useful formatting. Instead, paste your data into the columns. </a:t>
          </a:r>
        </a:p>
        <a:p>
          <a:r>
            <a:rPr lang="en-US" sz="1100" baseline="0"/>
            <a:t>Note that several columns have specific formatting: Q, AK, AN, &amp; AV.</a:t>
          </a:r>
        </a:p>
        <a:p>
          <a:r>
            <a:rPr lang="en-US" sz="1100" baseline="0"/>
            <a:t>Date format should be 25-Jul-2005 in columns M, AP, &amp; BA.</a:t>
          </a:r>
        </a:p>
        <a:p>
          <a:r>
            <a:rPr lang="en-US" sz="1100" baseline="0"/>
            <a:t>Generally, each specimen gets entered in 2 rows: one for the dorsal view photo and one for the lateral view photo (exceptions being cases where only a single perspective is desired).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yellow columns indicate ones where project or specimen specific information goes (check  these carefully; others columns can usually be filled down for a given collection).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/>
            <a:t>Delete this text box before saving your data file (under a new name).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3"/>
  <sheetViews>
    <sheetView tabSelected="1" workbookViewId="0">
      <selection activeCell="G16" sqref="G16"/>
    </sheetView>
  </sheetViews>
  <sheetFormatPr defaultRowHeight="14.4"/>
  <cols>
    <col min="1" max="1" width="9.77734375" bestFit="1" customWidth="1"/>
    <col min="2" max="2" width="9" bestFit="1" customWidth="1"/>
    <col min="3" max="3" width="7" bestFit="1" customWidth="1"/>
    <col min="4" max="4" width="16.77734375" bestFit="1" customWidth="1"/>
    <col min="5" max="5" width="22" bestFit="1" customWidth="1"/>
    <col min="6" max="6" width="23.33203125" bestFit="1" customWidth="1"/>
    <col min="7" max="7" width="31.88671875" bestFit="1" customWidth="1"/>
    <col min="8" max="8" width="17.77734375" bestFit="1" customWidth="1"/>
    <col min="9" max="9" width="11.88671875" bestFit="1" customWidth="1"/>
    <col min="10" max="10" width="15.21875" bestFit="1" customWidth="1"/>
    <col min="11" max="11" width="7.6640625" bestFit="1" customWidth="1"/>
    <col min="12" max="12" width="9" bestFit="1" customWidth="1"/>
    <col min="13" max="13" width="14.21875" bestFit="1" customWidth="1"/>
    <col min="14" max="14" width="14" bestFit="1" customWidth="1"/>
    <col min="15" max="15" width="14.33203125" bestFit="1" customWidth="1"/>
    <col min="16" max="16" width="11.44140625" bestFit="1" customWidth="1"/>
    <col min="17" max="17" width="12" bestFit="1" customWidth="1"/>
    <col min="18" max="18" width="15.21875" bestFit="1" customWidth="1"/>
    <col min="19" max="19" width="11" bestFit="1" customWidth="1"/>
    <col min="20" max="20" width="8.77734375" bestFit="1" customWidth="1"/>
    <col min="21" max="21" width="11.6640625" bestFit="1" customWidth="1"/>
    <col min="22" max="22" width="24" bestFit="1" customWidth="1"/>
    <col min="23" max="23" width="10.44140625" bestFit="1" customWidth="1"/>
    <col min="24" max="24" width="14.6640625" bestFit="1" customWidth="1"/>
    <col min="25" max="25" width="3.21875" bestFit="1" customWidth="1"/>
    <col min="26" max="26" width="14.6640625" bestFit="1" customWidth="1"/>
    <col min="27" max="27" width="13.109375" bestFit="1" customWidth="1"/>
    <col min="28" max="28" width="11.109375" bestFit="1" customWidth="1"/>
    <col min="29" max="29" width="16.77734375" bestFit="1" customWidth="1"/>
    <col min="30" max="30" width="17.33203125" bestFit="1" customWidth="1"/>
    <col min="31" max="31" width="11.5546875" bestFit="1" customWidth="1"/>
    <col min="32" max="32" width="12.5546875" bestFit="1" customWidth="1"/>
    <col min="33" max="33" width="18.88671875" bestFit="1" customWidth="1"/>
    <col min="34" max="34" width="13.109375" bestFit="1" customWidth="1"/>
    <col min="35" max="35" width="8.77734375" bestFit="1" customWidth="1"/>
    <col min="36" max="36" width="15.77734375" bestFit="1" customWidth="1"/>
    <col min="37" max="37" width="7.109375" bestFit="1" customWidth="1"/>
    <col min="38" max="38" width="10.88671875" bestFit="1" customWidth="1"/>
    <col min="39" max="39" width="16.44140625" bestFit="1" customWidth="1"/>
    <col min="40" max="40" width="36.5546875" bestFit="1" customWidth="1"/>
    <col min="41" max="41" width="17.21875" bestFit="1" customWidth="1"/>
    <col min="42" max="42" width="19.5546875" bestFit="1" customWidth="1"/>
    <col min="43" max="43" width="14.77734375" bestFit="1" customWidth="1"/>
    <col min="44" max="44" width="7.33203125" bestFit="1" customWidth="1"/>
    <col min="45" max="45" width="8.44140625" bestFit="1" customWidth="1"/>
    <col min="46" max="46" width="14.109375" bestFit="1" customWidth="1"/>
    <col min="47" max="47" width="10.5546875" bestFit="1" customWidth="1"/>
    <col min="48" max="48" width="8.77734375" bestFit="1" customWidth="1"/>
    <col min="49" max="49" width="7.109375" bestFit="1" customWidth="1"/>
    <col min="50" max="50" width="8.44140625" bestFit="1" customWidth="1"/>
    <col min="51" max="51" width="10.21875" bestFit="1" customWidth="1"/>
    <col min="52" max="52" width="9.88671875" bestFit="1" customWidth="1"/>
    <col min="53" max="53" width="14.21875" bestFit="1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14</v>
      </c>
      <c r="I1" s="1" t="s">
        <v>15</v>
      </c>
      <c r="J1" s="1" t="s">
        <v>16</v>
      </c>
      <c r="K1" s="1" t="s">
        <v>37</v>
      </c>
      <c r="L1" s="1" t="s">
        <v>38</v>
      </c>
      <c r="M1" s="2" t="s">
        <v>17</v>
      </c>
      <c r="N1" s="2" t="s">
        <v>18</v>
      </c>
      <c r="O1" s="1" t="s">
        <v>19</v>
      </c>
      <c r="P1" s="1" t="s">
        <v>39</v>
      </c>
      <c r="Q1" s="3" t="s">
        <v>20</v>
      </c>
      <c r="R1" s="1" t="s">
        <v>21</v>
      </c>
      <c r="S1" s="1" t="s">
        <v>22</v>
      </c>
      <c r="T1" s="1" t="s">
        <v>40</v>
      </c>
      <c r="U1" s="1" t="s">
        <v>41</v>
      </c>
      <c r="V1" s="1" t="s">
        <v>42</v>
      </c>
      <c r="W1" s="1" t="s">
        <v>43</v>
      </c>
      <c r="X1" s="1" t="s">
        <v>44</v>
      </c>
      <c r="Y1" s="1" t="s">
        <v>3</v>
      </c>
      <c r="Z1" s="1" t="s">
        <v>45</v>
      </c>
      <c r="AA1" s="1" t="s">
        <v>46</v>
      </c>
      <c r="AB1" s="1" t="s">
        <v>47</v>
      </c>
      <c r="AC1" s="1" t="s">
        <v>23</v>
      </c>
      <c r="AD1" s="1" t="s">
        <v>48</v>
      </c>
      <c r="AE1" s="26" t="s">
        <v>24</v>
      </c>
      <c r="AF1" s="1" t="s">
        <v>25</v>
      </c>
      <c r="AG1" s="1" t="s">
        <v>26</v>
      </c>
      <c r="AH1" s="1" t="s">
        <v>27</v>
      </c>
      <c r="AI1" s="17" t="s">
        <v>7</v>
      </c>
      <c r="AJ1" s="17" t="s">
        <v>49</v>
      </c>
      <c r="AK1" s="20" t="s">
        <v>50</v>
      </c>
      <c r="AL1" s="17" t="s">
        <v>28</v>
      </c>
      <c r="AM1" s="17" t="s">
        <v>29</v>
      </c>
      <c r="AN1" s="17" t="s">
        <v>30</v>
      </c>
      <c r="AO1" s="17" t="s">
        <v>9</v>
      </c>
      <c r="AP1" s="21" t="s">
        <v>51</v>
      </c>
      <c r="AQ1" s="17" t="s">
        <v>31</v>
      </c>
      <c r="AR1" s="1" t="s">
        <v>8</v>
      </c>
      <c r="AS1" s="1" t="s">
        <v>52</v>
      </c>
      <c r="AT1" s="1" t="s">
        <v>32</v>
      </c>
      <c r="AU1" s="1" t="s">
        <v>33</v>
      </c>
      <c r="AV1" s="17" t="s">
        <v>34</v>
      </c>
      <c r="AW1" s="1" t="s">
        <v>35</v>
      </c>
      <c r="AX1" s="1" t="s">
        <v>6</v>
      </c>
      <c r="AY1" s="1" t="s">
        <v>4</v>
      </c>
      <c r="AZ1" s="17" t="s">
        <v>5</v>
      </c>
      <c r="BA1" s="21" t="s">
        <v>36</v>
      </c>
    </row>
    <row r="2" spans="1:53">
      <c r="A2" s="10" t="s">
        <v>53</v>
      </c>
      <c r="B2" s="10" t="s">
        <v>54</v>
      </c>
      <c r="C2" s="10" t="s">
        <v>55</v>
      </c>
      <c r="D2" s="10" t="s">
        <v>56</v>
      </c>
      <c r="E2" s="10" t="s">
        <v>57</v>
      </c>
      <c r="F2" s="10"/>
      <c r="G2" s="10" t="s">
        <v>58</v>
      </c>
      <c r="H2" s="10"/>
      <c r="I2" s="10"/>
      <c r="J2" s="10"/>
      <c r="K2" s="11"/>
      <c r="L2" s="11"/>
      <c r="M2" s="12">
        <v>38558</v>
      </c>
      <c r="N2" s="12"/>
      <c r="O2" s="13"/>
      <c r="P2" s="10" t="s">
        <v>59</v>
      </c>
      <c r="Q2" s="14">
        <v>488</v>
      </c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27">
        <v>18665</v>
      </c>
      <c r="AF2" s="10" t="s">
        <v>60</v>
      </c>
      <c r="AG2" s="10" t="s">
        <v>61</v>
      </c>
      <c r="AH2" s="10" t="s">
        <v>62</v>
      </c>
      <c r="AI2" s="18" t="s">
        <v>63</v>
      </c>
      <c r="AJ2" s="18" t="s">
        <v>64</v>
      </c>
      <c r="AK2" s="22">
        <v>0.27600000000000002</v>
      </c>
      <c r="AL2" s="18" t="s">
        <v>65</v>
      </c>
      <c r="AM2" s="18" t="s">
        <v>66</v>
      </c>
      <c r="AN2" s="18" t="str">
        <f t="shared" ref="AN2:AN3" si="0">A2&amp;"-"&amp;B2&amp;"-"&amp;C2&amp;"-00"&amp;Q2&amp;"-"&amp;AM2</f>
        <v>Poeciliidae-Gambusia-hubbsi-00488-dorsal</v>
      </c>
      <c r="AO2" s="18" t="s">
        <v>67</v>
      </c>
      <c r="AP2" s="23">
        <v>41023</v>
      </c>
      <c r="AQ2" s="18"/>
      <c r="AR2" s="10"/>
      <c r="AS2" s="10"/>
      <c r="AT2" s="10"/>
      <c r="AU2" s="10"/>
      <c r="AV2" s="27">
        <f>AE2</f>
        <v>18665</v>
      </c>
      <c r="AW2" s="15"/>
      <c r="AX2" s="16"/>
      <c r="AY2" s="10" t="s">
        <v>68</v>
      </c>
      <c r="AZ2" s="18" t="s">
        <v>69</v>
      </c>
      <c r="BA2" s="23">
        <v>41023</v>
      </c>
    </row>
    <row r="3" spans="1:53">
      <c r="A3" s="4" t="s">
        <v>53</v>
      </c>
      <c r="B3" s="4" t="s">
        <v>54</v>
      </c>
      <c r="C3" s="4" t="s">
        <v>55</v>
      </c>
      <c r="D3" s="4" t="s">
        <v>56</v>
      </c>
      <c r="E3" s="4" t="s">
        <v>57</v>
      </c>
      <c r="F3" s="4"/>
      <c r="G3" s="4" t="s">
        <v>58</v>
      </c>
      <c r="H3" s="4"/>
      <c r="I3" s="4"/>
      <c r="J3" s="4"/>
      <c r="K3" s="5"/>
      <c r="L3" s="5"/>
      <c r="M3" s="6">
        <v>38558</v>
      </c>
      <c r="N3" s="6"/>
      <c r="O3" s="9"/>
      <c r="P3" s="4" t="s">
        <v>59</v>
      </c>
      <c r="Q3" s="7">
        <v>488</v>
      </c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28">
        <v>18665</v>
      </c>
      <c r="AF3" s="4" t="s">
        <v>60</v>
      </c>
      <c r="AG3" s="4" t="s">
        <v>61</v>
      </c>
      <c r="AH3" s="4" t="s">
        <v>62</v>
      </c>
      <c r="AI3" s="19" t="s">
        <v>63</v>
      </c>
      <c r="AJ3" s="19" t="s">
        <v>64</v>
      </c>
      <c r="AK3" s="24">
        <v>0.27600000000000002</v>
      </c>
      <c r="AL3" s="19" t="s">
        <v>65</v>
      </c>
      <c r="AM3" s="19" t="s">
        <v>70</v>
      </c>
      <c r="AN3" s="19" t="str">
        <f t="shared" si="0"/>
        <v>Poeciliidae-Gambusia-hubbsi-00488-lateral</v>
      </c>
      <c r="AO3" s="19" t="s">
        <v>71</v>
      </c>
      <c r="AP3" s="25">
        <v>41023</v>
      </c>
      <c r="AQ3" s="19"/>
      <c r="AR3" s="4"/>
      <c r="AS3" s="4"/>
      <c r="AT3" s="4"/>
      <c r="AU3" s="4"/>
      <c r="AV3" s="28">
        <f t="shared" ref="AV3" si="1">AE3</f>
        <v>18665</v>
      </c>
      <c r="AW3" s="8"/>
      <c r="AX3" s="8"/>
      <c r="AY3" s="4" t="s">
        <v>68</v>
      </c>
      <c r="AZ3" s="19" t="s">
        <v>69</v>
      </c>
      <c r="BA3" s="25">
        <v>41023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</dc:creator>
  <cp:lastModifiedBy>Gateway</cp:lastModifiedBy>
  <cp:lastPrinted>2011-07-11T18:41:18Z</cp:lastPrinted>
  <dcterms:created xsi:type="dcterms:W3CDTF">2009-09-22T17:28:02Z</dcterms:created>
  <dcterms:modified xsi:type="dcterms:W3CDTF">2012-05-23T21:00:42Z</dcterms:modified>
</cp:coreProperties>
</file>